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N11" i="1"/>
  <c r="N10" i="1"/>
  <c r="N9" i="1"/>
  <c r="N8" i="1"/>
  <c r="N7" i="1"/>
  <c r="N6" i="1"/>
  <c r="N5" i="1"/>
  <c r="N4" i="1"/>
  <c r="N3" i="1"/>
  <c r="N14" i="1" s="1"/>
  <c r="N15" i="1" s="1"/>
  <c r="C4" i="1" l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<sst xmlns="http://schemas.openxmlformats.org/spreadsheetml/2006/main" count="56" uniqueCount="51">
  <si>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</si>
  <si>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</si>
  <si>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</si>
  <si>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</si>
  <si>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</si>
  <si>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</si>
  <si>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</si>
  <si>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</si>
  <si>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</si>
  <si>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</si>
  <si>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</si>
  <si>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</si>
  <si>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</si>
  <si>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</si>
  <si>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</si>
  <si>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</si>
  <si>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</si>
  <si>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</si>
  <si>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</si>
  <si>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</si>
  <si>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</si>
  <si>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</si>
  <si>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</si>
  <si>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</si>
  <si>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</si>
  <si>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10 день</t>
  </si>
  <si>
    <t>осн.блюдо</t>
  </si>
  <si>
    <t>Напиток</t>
  </si>
  <si>
    <t>соус</t>
  </si>
  <si>
    <t>Повидло порционно</t>
  </si>
  <si>
    <t>Хлеб пшеничный</t>
  </si>
  <si>
    <t>Запеканка из творога</t>
  </si>
  <si>
    <t>Чай с сахаром</t>
  </si>
  <si>
    <t>Хлеб ржаной</t>
  </si>
  <si>
    <t>Суп картофельный с макаронными изделиями</t>
  </si>
  <si>
    <t>Табл.5</t>
  </si>
  <si>
    <t>Мясо отварное (для супа)</t>
  </si>
  <si>
    <t>Птица отварная (филе)</t>
  </si>
  <si>
    <t>Соус томатный</t>
  </si>
  <si>
    <t>Картофель отварной</t>
  </si>
  <si>
    <t>Компот из кураги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</si>
  <si>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</si>
  <si>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</si>
  <si>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</si>
  <si>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</si>
  <si>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</si>
  <si>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</si>
  <si>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</si>
  <si>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</si>
  <si>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</si>
  <si>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Средняя по ценам марта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</si>
</sst>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1" xfId="0" applyBorder="1"/>
    <xf numFmtId="0" fontId="0" fillId="0" borderId="17" xfId="0" applyBorder="1"/>
    <xf numFmtId="2" fontId="0" fillId="2" borderId="17" xfId="0" applyNumberFormat="1" applyFill="1" applyBorder="1" applyAlignment="1" applyProtection="1">
      <alignment wrapText="1"/>
      <protection locked="0"/>
    </xf>
    <xf numFmtId="0" fontId="0" fillId="3" borderId="6" xfId="0" applyFill="1" applyBorder="1"/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76;&#1077;&#1085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%20&#1076;&#1077;&#1085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%20&#1076;&#1077;&#1085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%20&#1076;&#1077;&#1085;&#110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%20&#1076;&#1077;&#1085;&#110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%20&#1076;&#1077;&#1085;&#110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7%20&#1076;&#1077;&#1085;&#110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8%20&#1076;&#1077;&#1085;&#110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9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30.3</v>
          </cell>
        </row>
        <row r="5">
          <cell r="F5">
            <v>10.794599999999999</v>
          </cell>
        </row>
        <row r="6">
          <cell r="F6">
            <v>2.6949999999999998</v>
          </cell>
        </row>
        <row r="7">
          <cell r="F7">
            <v>3.2</v>
          </cell>
        </row>
        <row r="8">
          <cell r="F8">
            <v>12.423</v>
          </cell>
        </row>
        <row r="9">
          <cell r="F9">
            <v>5.84</v>
          </cell>
        </row>
        <row r="13">
          <cell r="F13">
            <v>4.1671750000000003</v>
          </cell>
        </row>
        <row r="14">
          <cell r="F14">
            <v>1.38</v>
          </cell>
        </row>
        <row r="15">
          <cell r="F15">
            <v>40.3446</v>
          </cell>
        </row>
        <row r="16">
          <cell r="F16">
            <v>7.8464999999999998</v>
          </cell>
        </row>
        <row r="17">
          <cell r="F17">
            <v>7.6310999999999991</v>
          </cell>
        </row>
        <row r="18">
          <cell r="F18">
            <v>2.56</v>
          </cell>
        </row>
        <row r="19">
          <cell r="F19">
            <v>1.4950000000000001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</sheetNames>
    <sheetDataSet>
      <sheetData sheetId="0">
        <row r="4">
          <cell r="F4">
            <v>11.088989999999999</v>
          </cell>
        </row>
        <row r="5">
          <cell r="F5">
            <v>12.423</v>
          </cell>
        </row>
        <row r="6">
          <cell r="F6">
            <v>3.2</v>
          </cell>
        </row>
        <row r="7">
          <cell r="F7">
            <v>8.82</v>
          </cell>
        </row>
        <row r="8">
          <cell r="F8">
            <v>1.3</v>
          </cell>
        </row>
        <row r="9">
          <cell r="F9">
            <v>5.84</v>
          </cell>
        </row>
        <row r="10">
          <cell r="F10">
            <v>17</v>
          </cell>
        </row>
        <row r="11">
          <cell r="F11">
            <v>6</v>
          </cell>
        </row>
        <row r="15">
          <cell r="F15">
            <v>3.2162500000000001</v>
          </cell>
        </row>
        <row r="16">
          <cell r="F16">
            <v>1.38</v>
          </cell>
        </row>
        <row r="17">
          <cell r="F17">
            <v>23.557950000000002</v>
          </cell>
        </row>
        <row r="18">
          <cell r="F18">
            <v>5.8964999999999996</v>
          </cell>
        </row>
        <row r="19">
          <cell r="F19">
            <v>6.9930000000000003</v>
          </cell>
        </row>
        <row r="20">
          <cell r="F20">
            <v>2.88</v>
          </cell>
        </row>
        <row r="21">
          <cell r="F21">
            <v>1.3</v>
          </cell>
        </row>
        <row r="22">
          <cell r="F22">
            <v>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</sheetNames>
    <sheetDataSet>
      <sheetData sheetId="0">
        <row r="4">
          <cell r="F4">
            <v>1.41</v>
          </cell>
        </row>
        <row r="5">
          <cell r="F5">
            <v>54.936489999999978</v>
          </cell>
        </row>
        <row r="6">
          <cell r="F6">
            <v>1.415</v>
          </cell>
        </row>
        <row r="7">
          <cell r="F7">
            <v>2.56</v>
          </cell>
        </row>
        <row r="11">
          <cell r="F11">
            <v>6.1807499999999997</v>
          </cell>
        </row>
        <row r="12">
          <cell r="F12">
            <v>1.38</v>
          </cell>
        </row>
        <row r="13">
          <cell r="F13">
            <v>35.624094117647068</v>
          </cell>
        </row>
        <row r="14">
          <cell r="F14">
            <v>10.003740000000002</v>
          </cell>
        </row>
        <row r="15">
          <cell r="F15">
            <v>3.5055000000000001</v>
          </cell>
        </row>
        <row r="16">
          <cell r="F16">
            <v>2.56</v>
          </cell>
        </row>
        <row r="17">
          <cell r="F17">
            <v>1.3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</sheetNames>
    <sheetDataSet>
      <sheetData sheetId="0">
        <row r="4">
          <cell r="F4">
            <v>5.84</v>
          </cell>
        </row>
        <row r="5">
          <cell r="F5">
            <v>10.17423</v>
          </cell>
        </row>
        <row r="6">
          <cell r="F6">
            <v>7.9379999999999997</v>
          </cell>
        </row>
        <row r="7">
          <cell r="F7">
            <v>1.92</v>
          </cell>
        </row>
        <row r="8">
          <cell r="F8">
            <v>1.625</v>
          </cell>
        </row>
        <row r="9">
          <cell r="F9">
            <v>17</v>
          </cell>
        </row>
        <row r="10">
          <cell r="F10">
            <v>21</v>
          </cell>
        </row>
        <row r="14">
          <cell r="F14">
            <v>4.1671750000000003</v>
          </cell>
        </row>
        <row r="15">
          <cell r="F15">
            <v>1.38</v>
          </cell>
        </row>
        <row r="16">
          <cell r="F16">
            <v>27.259150000000002</v>
          </cell>
        </row>
        <row r="17">
          <cell r="F17">
            <v>10.794599999999999</v>
          </cell>
        </row>
        <row r="18">
          <cell r="F18">
            <v>8</v>
          </cell>
        </row>
        <row r="19">
          <cell r="F19">
            <v>3.84</v>
          </cell>
        </row>
        <row r="20">
          <cell r="F20">
            <v>3.25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</sheetNames>
    <sheetDataSet>
      <sheetData sheetId="0">
        <row r="4">
          <cell r="F4">
            <v>12.423</v>
          </cell>
        </row>
        <row r="5">
          <cell r="F5">
            <v>5.84</v>
          </cell>
        </row>
        <row r="6">
          <cell r="F6">
            <v>22.389230769230771</v>
          </cell>
        </row>
        <row r="7">
          <cell r="F7">
            <v>8.4550000000000001</v>
          </cell>
        </row>
        <row r="8">
          <cell r="F8">
            <v>2.1120000000000001</v>
          </cell>
        </row>
        <row r="9">
          <cell r="F9">
            <v>1.3</v>
          </cell>
        </row>
        <row r="10">
          <cell r="F10">
            <v>13</v>
          </cell>
        </row>
        <row r="14">
          <cell r="F14">
            <v>16.32658</v>
          </cell>
        </row>
        <row r="15">
          <cell r="F15">
            <v>0.69</v>
          </cell>
        </row>
        <row r="16">
          <cell r="F16">
            <v>30.362400000000001</v>
          </cell>
        </row>
        <row r="17">
          <cell r="F17">
            <v>7.9035514999999998</v>
          </cell>
        </row>
        <row r="18">
          <cell r="F18">
            <v>7.6310999999999991</v>
          </cell>
        </row>
        <row r="19">
          <cell r="F19">
            <v>1.92</v>
          </cell>
        </row>
        <row r="20">
          <cell r="F20">
            <v>0.65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"/>
    </sheetNames>
    <sheetDataSet>
      <sheetData sheetId="0">
        <row r="4">
          <cell r="F4">
            <v>2.92</v>
          </cell>
        </row>
        <row r="5">
          <cell r="F5">
            <v>6.2115</v>
          </cell>
        </row>
        <row r="6">
          <cell r="F6">
            <v>9.6257000000000001</v>
          </cell>
        </row>
        <row r="7">
          <cell r="F7">
            <v>1.415</v>
          </cell>
        </row>
        <row r="8">
          <cell r="F8">
            <v>2.56</v>
          </cell>
        </row>
        <row r="9">
          <cell r="F9">
            <v>1.625</v>
          </cell>
        </row>
        <row r="10">
          <cell r="F10">
            <v>27.95</v>
          </cell>
        </row>
        <row r="11">
          <cell r="F11">
            <v>13</v>
          </cell>
        </row>
        <row r="15">
          <cell r="F15">
            <v>58.001059999999995</v>
          </cell>
        </row>
        <row r="16">
          <cell r="F16">
            <v>4.5404999999999998</v>
          </cell>
        </row>
        <row r="17">
          <cell r="F17">
            <v>1.92</v>
          </cell>
        </row>
        <row r="18">
          <cell r="F18">
            <v>1.3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</sheetNames>
    <sheetDataSet>
      <sheetData sheetId="0">
        <row r="4">
          <cell r="F4">
            <v>24.24</v>
          </cell>
        </row>
        <row r="5">
          <cell r="F5">
            <v>2.92</v>
          </cell>
        </row>
        <row r="6">
          <cell r="F6">
            <v>1.728</v>
          </cell>
        </row>
        <row r="7">
          <cell r="F7">
            <v>5.8964999999999996</v>
          </cell>
        </row>
        <row r="8">
          <cell r="F8">
            <v>7.9379999999999997</v>
          </cell>
        </row>
        <row r="9">
          <cell r="F9">
            <v>0.65</v>
          </cell>
        </row>
        <row r="10">
          <cell r="F10">
            <v>22.1</v>
          </cell>
        </row>
        <row r="14">
          <cell r="F14">
            <v>4.1671750000000003</v>
          </cell>
        </row>
        <row r="15">
          <cell r="F15">
            <v>1.38</v>
          </cell>
        </row>
        <row r="16">
          <cell r="F16">
            <v>21.059285714285711</v>
          </cell>
        </row>
        <row r="17">
          <cell r="F17">
            <v>7.8464999999999998</v>
          </cell>
        </row>
        <row r="18">
          <cell r="F18">
            <v>6.1965000000000003</v>
          </cell>
        </row>
        <row r="19">
          <cell r="F19">
            <v>3.84</v>
          </cell>
        </row>
        <row r="20">
          <cell r="F20">
            <v>3.25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</sheetNames>
    <sheetDataSet>
      <sheetData sheetId="0">
        <row r="4">
          <cell r="F4">
            <v>5.84</v>
          </cell>
        </row>
        <row r="5">
          <cell r="F5">
            <v>12.423</v>
          </cell>
        </row>
        <row r="6">
          <cell r="F6">
            <v>15</v>
          </cell>
        </row>
        <row r="7">
          <cell r="F7">
            <v>8.4550000000000001</v>
          </cell>
        </row>
        <row r="8">
          <cell r="F8">
            <v>2.3039999999999998</v>
          </cell>
        </row>
        <row r="9">
          <cell r="F9">
            <v>1.95</v>
          </cell>
        </row>
        <row r="10">
          <cell r="F10">
            <v>19.5</v>
          </cell>
        </row>
        <row r="14">
          <cell r="F14">
            <v>3.793075</v>
          </cell>
        </row>
        <row r="15">
          <cell r="F15">
            <v>1.38</v>
          </cell>
        </row>
        <row r="16">
          <cell r="F16">
            <v>40.120059999999995</v>
          </cell>
        </row>
        <row r="17">
          <cell r="F17">
            <v>6.1447500000000002</v>
          </cell>
        </row>
        <row r="18">
          <cell r="F18">
            <v>4.1950000000000003</v>
          </cell>
        </row>
        <row r="19">
          <cell r="F19">
            <v>3.3919999999999999</v>
          </cell>
        </row>
        <row r="20">
          <cell r="F20">
            <v>2.6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</sheetNames>
    <sheetDataSet>
      <sheetData sheetId="0">
        <row r="4">
          <cell r="F4">
            <v>2.92</v>
          </cell>
        </row>
        <row r="5">
          <cell r="F5">
            <v>12.423</v>
          </cell>
        </row>
        <row r="6">
          <cell r="F6">
            <v>9.5837499999999984</v>
          </cell>
        </row>
        <row r="7">
          <cell r="F7">
            <v>8.82</v>
          </cell>
        </row>
        <row r="8">
          <cell r="F8">
            <v>3.2</v>
          </cell>
        </row>
        <row r="9">
          <cell r="F9">
            <v>1.95</v>
          </cell>
        </row>
        <row r="10">
          <cell r="F10">
            <v>26.65</v>
          </cell>
        </row>
        <row r="14">
          <cell r="F14">
            <v>5.2255999999999991</v>
          </cell>
        </row>
        <row r="15">
          <cell r="F15">
            <v>3.5506000000000002</v>
          </cell>
        </row>
        <row r="16">
          <cell r="F16">
            <v>43.346449999999997</v>
          </cell>
        </row>
        <row r="17">
          <cell r="F17">
            <v>2.7949999999999999</v>
          </cell>
        </row>
        <row r="18">
          <cell r="F18">
            <v>3.84</v>
          </cell>
        </row>
        <row r="19">
          <cell r="F19">
            <v>3.25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39" t="s">
        <v>24</v>
      </c>
      <c r="C1" s="40"/>
      <c r="D1" s="41"/>
      <c r="E1" t="s">
        <v>20</v>
      </c>
      <c r="F1" s="15"/>
      <c r="I1" t="s">
        <v>1</v>
      </c>
      <c r="J1" s="14">
        <v>44466</v>
      </c>
    </row>
    <row r="2" spans="1:15" ht="7.5" customHeight="1" thickBot="1" x14ac:dyDescent="0.3"/>
    <row r="3" spans="1:15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M3" s="37" t="s">
        <v>41</v>
      </c>
      <c r="N3" s="38">
        <f>SUM('[1]1'!$F$4:$F$19)</f>
        <v>130.676975</v>
      </c>
    </row>
    <row r="4" spans="1:15" x14ac:dyDescent="0.25">
      <c r="A4" s="3" t="s">
        <v>10</v>
      </c>
      <c r="B4" s="1" t="s">
        <v>14</v>
      </c>
      <c r="C4" s="2">
        <f>C6</f>
        <v>313</v>
      </c>
      <c r="D4" s="19" t="s">
        <v>29</v>
      </c>
      <c r="E4" s="19">
        <v>15</v>
      </c>
      <c r="F4" s="23">
        <v>1.41</v>
      </c>
      <c r="G4" s="16">
        <v>44.04</v>
      </c>
      <c r="H4" s="16">
        <v>5.7000000000000002E-2</v>
      </c>
      <c r="I4" s="16">
        <v>2.7E-2</v>
      </c>
      <c r="J4" s="33">
        <v>10.891499999999999</v>
      </c>
      <c r="M4" s="37" t="s">
        <v>42</v>
      </c>
      <c r="N4" s="38">
        <f>SUM('[2]2'!$F$4:$F$22)</f>
        <v>127.89568999999999</v>
      </c>
    </row>
    <row r="5" spans="1:15" x14ac:dyDescent="0.25">
      <c r="A5" s="5"/>
      <c r="B5" s="1" t="s">
        <v>21</v>
      </c>
      <c r="C5" s="12">
        <v>108</v>
      </c>
      <c r="D5" s="19" t="s">
        <v>30</v>
      </c>
      <c r="E5" s="19">
        <v>30</v>
      </c>
      <c r="F5" s="23">
        <v>1.92</v>
      </c>
      <c r="G5" s="16">
        <v>70.5</v>
      </c>
      <c r="H5" s="16">
        <v>2.2799999999999998</v>
      </c>
      <c r="I5" s="16">
        <v>0.24</v>
      </c>
      <c r="J5" s="33">
        <v>14.760000000000003</v>
      </c>
      <c r="M5" s="37" t="s">
        <v>43</v>
      </c>
      <c r="N5" s="38">
        <f>SUM('[3]3'!$F$4:$F$17)</f>
        <v>120.87557411764705</v>
      </c>
    </row>
    <row r="6" spans="1:15" x14ac:dyDescent="0.25">
      <c r="A6" s="5"/>
      <c r="B6" s="26" t="s">
        <v>26</v>
      </c>
      <c r="C6" s="2">
        <v>313</v>
      </c>
      <c r="D6" s="19" t="s">
        <v>31</v>
      </c>
      <c r="E6" s="19">
        <v>200</v>
      </c>
      <c r="F6" s="23">
        <v>59.390800000000006</v>
      </c>
      <c r="G6" s="16">
        <v>566.66666666666674</v>
      </c>
      <c r="H6" s="16">
        <v>32</v>
      </c>
      <c r="I6" s="16">
        <v>33.599999999999994</v>
      </c>
      <c r="J6" s="33">
        <v>31.866666666666667</v>
      </c>
      <c r="M6" s="37" t="s">
        <v>44</v>
      </c>
      <c r="N6" s="38">
        <f>SUM('[4]4'!$F$4:$F$20)</f>
        <v>124.18815500000001</v>
      </c>
    </row>
    <row r="7" spans="1:15" x14ac:dyDescent="0.25">
      <c r="A7" s="5"/>
      <c r="B7" s="1" t="s">
        <v>11</v>
      </c>
      <c r="C7" s="2">
        <v>493</v>
      </c>
      <c r="D7" s="19" t="s">
        <v>32</v>
      </c>
      <c r="E7" s="19">
        <v>200</v>
      </c>
      <c r="F7" s="23">
        <v>1.415</v>
      </c>
      <c r="G7" s="16">
        <v>60</v>
      </c>
      <c r="H7" s="16">
        <v>0.1</v>
      </c>
      <c r="I7" s="16">
        <v>0</v>
      </c>
      <c r="J7" s="33">
        <v>15</v>
      </c>
      <c r="M7" s="37" t="s">
        <v>45</v>
      </c>
      <c r="N7" s="38">
        <f>SUM('[5]5'!$F$4:$F$20)</f>
        <v>131.00286226923077</v>
      </c>
    </row>
    <row r="8" spans="1:15" ht="15.75" thickBot="1" x14ac:dyDescent="0.3">
      <c r="A8" s="5"/>
      <c r="B8" s="28" t="s">
        <v>19</v>
      </c>
      <c r="C8" s="17">
        <v>109</v>
      </c>
      <c r="D8" s="21" t="s">
        <v>33</v>
      </c>
      <c r="E8" s="21">
        <v>20</v>
      </c>
      <c r="F8" s="29">
        <v>1.3</v>
      </c>
      <c r="G8" s="22">
        <v>34.799999999999997</v>
      </c>
      <c r="H8" s="22">
        <v>1.32</v>
      </c>
      <c r="I8" s="22">
        <v>0.24</v>
      </c>
      <c r="J8" s="34">
        <v>6.68</v>
      </c>
      <c r="M8" s="37" t="s">
        <v>46</v>
      </c>
      <c r="N8" s="38">
        <f>SUM('[6]6'!$F$4:$F$18)</f>
        <v>131.06876</v>
      </c>
    </row>
    <row r="9" spans="1:15" x14ac:dyDescent="0.25">
      <c r="A9" s="3" t="s">
        <v>12</v>
      </c>
      <c r="B9" s="30" t="s">
        <v>18</v>
      </c>
      <c r="C9" s="4"/>
      <c r="D9" s="18"/>
      <c r="E9" s="11"/>
      <c r="F9" s="31"/>
      <c r="G9" s="31"/>
      <c r="H9" s="31"/>
      <c r="I9" s="31"/>
      <c r="J9" s="35"/>
      <c r="M9" s="37" t="s">
        <v>47</v>
      </c>
      <c r="N9" s="38">
        <f>SUM('[7]7'!$F$4:$F$20)</f>
        <v>113.21196071428571</v>
      </c>
    </row>
    <row r="10" spans="1:15" x14ac:dyDescent="0.25">
      <c r="A10" s="5"/>
      <c r="B10" s="2"/>
      <c r="C10" s="2"/>
      <c r="D10" s="19"/>
      <c r="E10" s="12"/>
      <c r="F10" s="16"/>
      <c r="G10" s="16"/>
      <c r="H10" s="16"/>
      <c r="I10" s="16"/>
      <c r="J10" s="33"/>
      <c r="M10" s="37" t="s">
        <v>48</v>
      </c>
      <c r="N10" s="38">
        <f>SUM('[8]8'!$F$4:$F$20)</f>
        <v>127.09688499999999</v>
      </c>
    </row>
    <row r="11" spans="1:15" ht="15.75" thickBot="1" x14ac:dyDescent="0.3">
      <c r="A11" s="6"/>
      <c r="B11" s="7"/>
      <c r="C11" s="7"/>
      <c r="D11" s="20"/>
      <c r="E11" s="13"/>
      <c r="F11" s="32"/>
      <c r="G11" s="32"/>
      <c r="H11" s="32"/>
      <c r="I11" s="32"/>
      <c r="J11" s="36"/>
      <c r="M11" s="37" t="s">
        <v>49</v>
      </c>
      <c r="N11" s="38">
        <f>SUM('[9]9'!$F$4:$F$19)</f>
        <v>127.5544</v>
      </c>
    </row>
    <row r="12" spans="1:15" ht="30" x14ac:dyDescent="0.25">
      <c r="A12" s="3" t="s">
        <v>13</v>
      </c>
      <c r="B12" s="26" t="s">
        <v>15</v>
      </c>
      <c r="C12" s="4">
        <v>147</v>
      </c>
      <c r="D12" s="18" t="s">
        <v>34</v>
      </c>
      <c r="E12" s="18">
        <v>250</v>
      </c>
      <c r="F12" s="25">
        <v>4.1411249999999997</v>
      </c>
      <c r="G12" s="31">
        <v>111.25</v>
      </c>
      <c r="H12" s="31">
        <v>2.7</v>
      </c>
      <c r="I12" s="31">
        <v>2.85</v>
      </c>
      <c r="J12" s="35">
        <v>18.824999999999999</v>
      </c>
      <c r="M12" s="37" t="s">
        <v>25</v>
      </c>
      <c r="N12" s="38">
        <f>SUM(F4:F19)</f>
        <v>128.18196357142858</v>
      </c>
    </row>
    <row r="13" spans="1:15" x14ac:dyDescent="0.25">
      <c r="A13" s="5"/>
      <c r="B13" s="1" t="s">
        <v>15</v>
      </c>
      <c r="C13" s="2" t="s">
        <v>35</v>
      </c>
      <c r="D13" s="19" t="s">
        <v>36</v>
      </c>
      <c r="E13" s="19">
        <v>5</v>
      </c>
      <c r="F13" s="23">
        <v>3.5506000000000002</v>
      </c>
      <c r="G13" s="16">
        <v>14.15</v>
      </c>
      <c r="H13" s="16">
        <v>1.36</v>
      </c>
      <c r="I13" s="16">
        <v>0.96999999999999986</v>
      </c>
      <c r="J13" s="33">
        <v>0</v>
      </c>
    </row>
    <row r="14" spans="1:15" x14ac:dyDescent="0.25">
      <c r="A14" s="5"/>
      <c r="B14" s="1" t="s">
        <v>16</v>
      </c>
      <c r="C14" s="2">
        <v>404</v>
      </c>
      <c r="D14" s="19" t="s">
        <v>37</v>
      </c>
      <c r="E14" s="19">
        <v>100</v>
      </c>
      <c r="F14" s="23">
        <v>37.396428571428572</v>
      </c>
      <c r="G14" s="16">
        <v>242.85714285714283</v>
      </c>
      <c r="H14" s="16">
        <v>23.571428571428569</v>
      </c>
      <c r="I14" s="16">
        <v>16.285714285714288</v>
      </c>
      <c r="J14" s="33">
        <v>0.5714285714285714</v>
      </c>
      <c r="N14" s="38">
        <f>SUM(N3:N12)</f>
        <v>1261.7532256725922</v>
      </c>
    </row>
    <row r="15" spans="1:15" x14ac:dyDescent="0.25">
      <c r="A15" s="5"/>
      <c r="B15" s="1" t="s">
        <v>28</v>
      </c>
      <c r="C15" s="2">
        <v>453</v>
      </c>
      <c r="D15" s="19" t="s">
        <v>38</v>
      </c>
      <c r="E15" s="19">
        <v>30</v>
      </c>
      <c r="F15" s="23">
        <v>1.1536199999999999</v>
      </c>
      <c r="G15" s="16">
        <v>19.680000000000003</v>
      </c>
      <c r="H15" s="16">
        <v>0.32400000000000001</v>
      </c>
      <c r="I15" s="16">
        <v>0.1119</v>
      </c>
      <c r="J15" s="33">
        <v>2.0820000000000003</v>
      </c>
      <c r="N15" s="38">
        <f>N14/20</f>
        <v>63.087661283629608</v>
      </c>
      <c r="O15" t="s">
        <v>50</v>
      </c>
    </row>
    <row r="16" spans="1:15" x14ac:dyDescent="0.25">
      <c r="A16" s="5"/>
      <c r="B16" s="1" t="s">
        <v>17</v>
      </c>
      <c r="C16" s="2">
        <v>426</v>
      </c>
      <c r="D16" s="19" t="s">
        <v>39</v>
      </c>
      <c r="E16" s="19">
        <v>150</v>
      </c>
      <c r="F16" s="23">
        <v>9.4143899999999991</v>
      </c>
      <c r="G16" s="16">
        <v>153</v>
      </c>
      <c r="H16" s="16">
        <v>2.85</v>
      </c>
      <c r="I16" s="16">
        <v>7.3500000000000005</v>
      </c>
      <c r="J16" s="33">
        <v>19.05</v>
      </c>
    </row>
    <row r="17" spans="1:10" x14ac:dyDescent="0.25">
      <c r="A17" s="5"/>
      <c r="B17" s="1" t="s">
        <v>27</v>
      </c>
      <c r="C17" s="2">
        <v>512</v>
      </c>
      <c r="D17" s="19" t="s">
        <v>40</v>
      </c>
      <c r="E17" s="19">
        <v>200</v>
      </c>
      <c r="F17" s="23">
        <v>4.1950000000000003</v>
      </c>
      <c r="G17" s="16">
        <v>81</v>
      </c>
      <c r="H17" s="16">
        <v>0.3</v>
      </c>
      <c r="I17" s="16">
        <v>0</v>
      </c>
      <c r="J17" s="33">
        <v>20.100000000000001</v>
      </c>
    </row>
    <row r="18" spans="1:10" x14ac:dyDescent="0.25">
      <c r="A18" s="5"/>
      <c r="B18" s="1" t="s">
        <v>21</v>
      </c>
      <c r="C18" s="17">
        <v>108</v>
      </c>
      <c r="D18" s="19" t="s">
        <v>30</v>
      </c>
      <c r="E18" s="19">
        <v>30</v>
      </c>
      <c r="F18" s="23">
        <v>1.92</v>
      </c>
      <c r="G18" s="16">
        <v>70.5</v>
      </c>
      <c r="H18" s="16">
        <v>2.2799999999999998</v>
      </c>
      <c r="I18" s="16">
        <v>0.24</v>
      </c>
      <c r="J18" s="33">
        <v>14.760000000000003</v>
      </c>
    </row>
    <row r="19" spans="1:10" ht="15.75" thickBot="1" x14ac:dyDescent="0.3">
      <c r="A19" s="6"/>
      <c r="B19" s="27" t="s">
        <v>19</v>
      </c>
      <c r="C19" s="7">
        <v>109</v>
      </c>
      <c r="D19" s="20" t="s">
        <v>33</v>
      </c>
      <c r="E19" s="20">
        <v>15</v>
      </c>
      <c r="F19" s="24">
        <v>0.97499999999999998</v>
      </c>
      <c r="G19" s="32">
        <v>26.1</v>
      </c>
      <c r="H19" s="32">
        <v>0.99</v>
      </c>
      <c r="I19" s="32">
        <v>0.18</v>
      </c>
      <c r="J19" s="36">
        <v>5.01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2021-09-23T12:22:37Z</dcterms:modified>
</cp:coreProperties>
</file>