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0" sheetId="1" r:id="rId1"/>
  </sheets>
  <externalReferences>
    <externalReference r:id="rId2"/>
  </externalReferenc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 l="1"/>
  <c r="D18" i="1"/>
  <c r="D17" i="1"/>
  <c r="D15" i="1"/>
  <c r="F8" i="1" l="1"/>
  <c r="F7" i="1"/>
  <c r="C4" i="1" l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<sst xmlns="http://schemas.openxmlformats.org/spreadsheetml/2006/main" count="37" uniqueCount="33">
  <si>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</si>
  <si>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</si>
  <si>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</si>
  <si>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</si>
  <si>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</si>
  <si>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</si>
  <si>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</si>
  <si>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</si>
  <si>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</si>
  <si>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</si>
  <si>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</si>
  <si>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</si>
  <si>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</si>
  <si>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</si>
  <si>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</si>
  <si>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</si>
  <si>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</si>
  <si>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</si>
  <si>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</si>
  <si>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</si>
  <si>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</si>
  <si>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</si>
  <si>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</si>
  <si>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</si>
  <si>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осн.блюдо</t>
  </si>
  <si>
    <t>Напиток</t>
  </si>
  <si>
    <t>соус</t>
  </si>
  <si>
    <t>Повидло порционно</t>
  </si>
  <si>
    <t>Хлеб пшеничный</t>
  </si>
  <si>
    <t>Запеканка из творога</t>
  </si>
  <si>
    <t>Чай с сахаром</t>
  </si>
  <si>
    <t>Хлеб ржаной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</si>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</sst>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0" borderId="17" xfId="0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2" fontId="0" fillId="4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0;&#1051;&#1068;&#1050;&#1059;&#1051;&#1071;&#1062;&#1048;&#1071;/70/2021-2022%20&#1091;&#1095;.&#1075;&#1086;&#1076;/&#1060;&#1077;&#1074;&#1088;&#1072;&#1083;&#1100;%2022/10%20&#1076;&#1077;&#1085;&#1100;%20&#1052;&#1077;&#1085;&#1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енность"/>
      <sheetName val="Поварам"/>
      <sheetName val="Кладовая"/>
      <sheetName val="Бухгалтеру"/>
      <sheetName val="Свод"/>
      <sheetName val="1"/>
      <sheetName val="2"/>
      <sheetName val="3"/>
      <sheetName val="45"/>
      <sheetName val="Платники (2)"/>
      <sheetName val="Меню"/>
      <sheetName val="Меню (с Ккал)"/>
      <sheetName val="Цены"/>
      <sheetName val="Каллорийн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D21" t="str">
            <v>Курица (филе) в соусе с томатом</v>
          </cell>
          <cell r="AF21" t="str">
            <v>Каша гречневая рассыпчатая</v>
          </cell>
          <cell r="AG21" t="str">
            <v>Кисель из черной смородины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0.28515625" bestFit="1" customWidth="1"/>
  </cols>
  <sheetData>
    <row r="1" spans="1:15" x14ac:dyDescent="0.25">
      <c r="A1" t="s">
        <v>0</v>
      </c>
      <c r="B1" s="40" t="s">
        <v>23</v>
      </c>
      <c r="C1" s="41"/>
      <c r="D1" s="42"/>
      <c r="E1" t="s">
        <v>19</v>
      </c>
      <c r="F1" s="15"/>
      <c r="I1" t="s">
        <v>1</v>
      </c>
      <c r="J1" s="14">
        <v>44700</v>
      </c>
    </row>
    <row r="2" spans="1:15" ht="7.5" customHeight="1" thickBot="1" x14ac:dyDescent="0.3"/>
    <row r="3" spans="1:15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M3" s="37"/>
      <c r="N3" s="38"/>
    </row>
    <row r="4" spans="1:15" x14ac:dyDescent="0.25">
      <c r="A4" s="3" t="s">
        <v>10</v>
      </c>
      <c r="B4" s="1" t="s">
        <v>14</v>
      </c>
      <c r="C4" s="2">
        <f>C6</f>
        <v>493</v>
      </c>
      <c r="D4" s="19" t="s">
        <v>27</v>
      </c>
      <c r="E4" s="19">
        <v>20</v>
      </c>
      <c r="F4" s="23">
        <v>2.2000000000000002</v>
      </c>
      <c r="G4" s="16">
        <v>44.04</v>
      </c>
      <c r="H4" s="16">
        <v>5.7000000000000002E-2</v>
      </c>
      <c r="I4" s="16">
        <v>2.7E-2</v>
      </c>
      <c r="J4" s="33">
        <v>10.891499999999999</v>
      </c>
      <c r="M4" s="37"/>
      <c r="N4" s="38"/>
    </row>
    <row r="5" spans="1:15" x14ac:dyDescent="0.25">
      <c r="A5" s="5"/>
      <c r="B5" s="26" t="s">
        <v>24</v>
      </c>
      <c r="C5" s="2">
        <v>313</v>
      </c>
      <c r="D5" s="19" t="s">
        <v>29</v>
      </c>
      <c r="E5" s="19">
        <v>180</v>
      </c>
      <c r="F5" s="23">
        <v>62.9</v>
      </c>
      <c r="G5" s="16">
        <v>566.66666666666674</v>
      </c>
      <c r="H5" s="16">
        <v>32</v>
      </c>
      <c r="I5" s="16">
        <v>33.599999999999994</v>
      </c>
      <c r="J5" s="33">
        <v>31.866666666666667</v>
      </c>
      <c r="M5" s="37"/>
      <c r="N5" s="38"/>
    </row>
    <row r="6" spans="1:15" x14ac:dyDescent="0.25">
      <c r="A6" s="5"/>
      <c r="B6" s="1" t="s">
        <v>11</v>
      </c>
      <c r="C6" s="2">
        <v>493</v>
      </c>
      <c r="D6" s="19" t="s">
        <v>30</v>
      </c>
      <c r="E6" s="19">
        <v>200</v>
      </c>
      <c r="F6" s="23">
        <v>2.15</v>
      </c>
      <c r="G6" s="16">
        <v>60</v>
      </c>
      <c r="H6" s="16">
        <v>0.1</v>
      </c>
      <c r="I6" s="16">
        <v>0</v>
      </c>
      <c r="J6" s="33">
        <v>15</v>
      </c>
      <c r="M6" s="37"/>
      <c r="N6" s="38"/>
    </row>
    <row r="7" spans="1:15" x14ac:dyDescent="0.25">
      <c r="A7" s="5"/>
      <c r="B7" s="1" t="s">
        <v>20</v>
      </c>
      <c r="C7" s="17">
        <v>108</v>
      </c>
      <c r="D7" s="19" t="s">
        <v>28</v>
      </c>
      <c r="E7" s="19">
        <v>30</v>
      </c>
      <c r="F7" s="23">
        <f>0.66/10*E7</f>
        <v>1.98</v>
      </c>
      <c r="G7" s="16">
        <v>70.5</v>
      </c>
      <c r="H7" s="16">
        <v>2.2799999999999998</v>
      </c>
      <c r="I7" s="16">
        <v>0.24</v>
      </c>
      <c r="J7" s="33">
        <v>14.760000000000003</v>
      </c>
      <c r="M7" s="37"/>
      <c r="N7" s="38"/>
    </row>
    <row r="8" spans="1:15" ht="15.75" thickBot="1" x14ac:dyDescent="0.3">
      <c r="A8" s="5"/>
      <c r="B8" s="28" t="s">
        <v>18</v>
      </c>
      <c r="C8" s="17">
        <v>109</v>
      </c>
      <c r="D8" s="21" t="s">
        <v>31</v>
      </c>
      <c r="E8" s="21">
        <v>20</v>
      </c>
      <c r="F8" s="29">
        <f>0.74/10*E8</f>
        <v>1.48</v>
      </c>
      <c r="G8" s="22">
        <v>34.799999999999997</v>
      </c>
      <c r="H8" s="22">
        <v>1.32</v>
      </c>
      <c r="I8" s="22">
        <v>0.24</v>
      </c>
      <c r="J8" s="34">
        <v>6.68</v>
      </c>
      <c r="M8" s="37"/>
      <c r="N8" s="38"/>
    </row>
    <row r="9" spans="1:15" x14ac:dyDescent="0.25">
      <c r="A9" s="3" t="s">
        <v>12</v>
      </c>
      <c r="B9" s="30" t="s">
        <v>17</v>
      </c>
      <c r="C9" s="4"/>
      <c r="D9" s="18"/>
      <c r="E9" s="11"/>
      <c r="F9" s="31"/>
      <c r="G9" s="31"/>
      <c r="H9" s="31"/>
      <c r="I9" s="31"/>
      <c r="J9" s="35"/>
      <c r="M9" s="37"/>
      <c r="N9" s="38"/>
    </row>
    <row r="10" spans="1:15" x14ac:dyDescent="0.25">
      <c r="A10" s="5"/>
      <c r="B10" s="2"/>
      <c r="C10" s="2"/>
      <c r="D10" s="19"/>
      <c r="E10" s="12"/>
      <c r="F10" s="16"/>
      <c r="G10" s="16"/>
      <c r="H10" s="16"/>
      <c r="I10" s="16"/>
      <c r="J10" s="33"/>
      <c r="M10" s="37"/>
      <c r="N10" s="38"/>
    </row>
    <row r="11" spans="1:15" ht="15.75" thickBot="1" x14ac:dyDescent="0.3">
      <c r="A11" s="6"/>
      <c r="B11" s="7"/>
      <c r="C11" s="7"/>
      <c r="D11" s="20"/>
      <c r="E11" s="13"/>
      <c r="F11" s="32"/>
      <c r="G11" s="32"/>
      <c r="H11" s="32"/>
      <c r="I11" s="32"/>
      <c r="J11" s="36"/>
      <c r="M11" s="37"/>
      <c r="N11" s="38"/>
    </row>
    <row r="12" spans="1:15" x14ac:dyDescent="0.25">
      <c r="A12" s="3" t="s">
        <v>13</v>
      </c>
      <c r="B12" s="26"/>
      <c r="C12" s="4"/>
      <c r="D12" s="18"/>
      <c r="E12" s="18"/>
      <c r="F12" s="25"/>
      <c r="G12" s="31"/>
      <c r="H12" s="31"/>
      <c r="I12" s="31"/>
      <c r="J12" s="35"/>
      <c r="M12" s="37"/>
      <c r="N12" s="38"/>
    </row>
    <row r="13" spans="1:15" hidden="1" x14ac:dyDescent="0.25">
      <c r="A13" s="5"/>
      <c r="B13" s="1"/>
      <c r="C13" s="2"/>
      <c r="D13" s="19"/>
      <c r="E13" s="19"/>
      <c r="F13" s="23"/>
      <c r="G13" s="16"/>
      <c r="H13" s="16"/>
      <c r="I13" s="16"/>
      <c r="J13" s="33"/>
    </row>
    <row r="14" spans="1:15" x14ac:dyDescent="0.25">
      <c r="A14" s="5"/>
      <c r="B14" s="1"/>
      <c r="C14" s="2"/>
      <c r="D14" s="19"/>
      <c r="E14" s="19"/>
      <c r="F14" s="23"/>
      <c r="G14" s="16"/>
      <c r="H14" s="16"/>
      <c r="I14" s="16"/>
      <c r="J14" s="33"/>
    </row>
    <row r="15" spans="1:15" x14ac:dyDescent="0.25">
      <c r="A15" s="5"/>
      <c r="B15" s="1" t="s">
        <v>15</v>
      </c>
      <c r="C15" s="2">
        <v>405</v>
      </c>
      <c r="D15" s="19" t="str">
        <f>'[1]3'!$AD$21</f>
        <v>Курица (филе) в соусе с томатом</v>
      </c>
      <c r="E15" s="19">
        <v>120</v>
      </c>
      <c r="F15" s="23">
        <v>42.4</v>
      </c>
      <c r="G15" s="16">
        <v>242.85714285714283</v>
      </c>
      <c r="H15" s="16">
        <v>23.571428571428569</v>
      </c>
      <c r="I15" s="16">
        <v>16.285714285714288</v>
      </c>
      <c r="J15" s="33">
        <v>0.5714285714285714</v>
      </c>
      <c r="N15" s="38"/>
      <c r="O15" s="39"/>
    </row>
    <row r="16" spans="1:15" hidden="1" x14ac:dyDescent="0.25">
      <c r="A16" s="5"/>
      <c r="B16" s="1" t="s">
        <v>26</v>
      </c>
      <c r="C16" s="2">
        <v>453</v>
      </c>
      <c r="D16" s="19" t="s">
        <v>32</v>
      </c>
      <c r="E16" s="19">
        <v>30</v>
      </c>
      <c r="F16" s="23"/>
      <c r="G16" s="16">
        <v>19.680000000000003</v>
      </c>
      <c r="H16" s="16">
        <v>0.32400000000000001</v>
      </c>
      <c r="I16" s="16">
        <v>0.1119</v>
      </c>
      <c r="J16" s="33">
        <v>2.0820000000000003</v>
      </c>
      <c r="N16" s="38"/>
    </row>
    <row r="17" spans="1:10" x14ac:dyDescent="0.25">
      <c r="A17" s="5"/>
      <c r="B17" s="1" t="s">
        <v>16</v>
      </c>
      <c r="C17" s="2">
        <v>237</v>
      </c>
      <c r="D17" s="19" t="str">
        <f>'[1]3'!$AF$21</f>
        <v>Каша гречневая рассыпчатая</v>
      </c>
      <c r="E17" s="19">
        <v>180</v>
      </c>
      <c r="F17" s="23">
        <v>16.850000000000001</v>
      </c>
      <c r="G17" s="16">
        <v>153</v>
      </c>
      <c r="H17" s="16">
        <v>2.85</v>
      </c>
      <c r="I17" s="16">
        <v>7.3500000000000005</v>
      </c>
      <c r="J17" s="33">
        <v>19.05</v>
      </c>
    </row>
    <row r="18" spans="1:10" x14ac:dyDescent="0.25">
      <c r="A18" s="5"/>
      <c r="B18" s="1" t="s">
        <v>25</v>
      </c>
      <c r="C18" s="2">
        <v>505</v>
      </c>
      <c r="D18" s="19" t="str">
        <f>'[1]3'!$AG$21</f>
        <v>Кисель из черной смородины</v>
      </c>
      <c r="E18" s="19">
        <v>200</v>
      </c>
      <c r="F18" s="23">
        <v>9.99</v>
      </c>
      <c r="G18" s="16">
        <v>81</v>
      </c>
      <c r="H18" s="16">
        <v>0.3</v>
      </c>
      <c r="I18" s="16">
        <v>0</v>
      </c>
      <c r="J18" s="33">
        <v>20.100000000000001</v>
      </c>
    </row>
    <row r="19" spans="1:10" x14ac:dyDescent="0.25">
      <c r="A19" s="5"/>
      <c r="B19" s="1" t="s">
        <v>20</v>
      </c>
      <c r="C19" s="17">
        <v>108</v>
      </c>
      <c r="D19" s="19" t="s">
        <v>28</v>
      </c>
      <c r="E19" s="19">
        <v>30</v>
      </c>
      <c r="F19" s="23">
        <f>F7/E7*E19</f>
        <v>1.98</v>
      </c>
      <c r="G19" s="16">
        <v>70.5</v>
      </c>
      <c r="H19" s="16">
        <v>2.2799999999999998</v>
      </c>
      <c r="I19" s="16">
        <v>0.24</v>
      </c>
      <c r="J19" s="33">
        <v>14.760000000000003</v>
      </c>
    </row>
    <row r="20" spans="1:10" ht="15.75" thickBot="1" x14ac:dyDescent="0.3">
      <c r="A20" s="6"/>
      <c r="B20" s="27" t="s">
        <v>18</v>
      </c>
      <c r="C20" s="7">
        <v>109</v>
      </c>
      <c r="D20" s="20" t="s">
        <v>31</v>
      </c>
      <c r="E20" s="20">
        <v>20</v>
      </c>
      <c r="F20" s="24">
        <f>F8/E8*E20</f>
        <v>1.48</v>
      </c>
      <c r="G20" s="32">
        <v>26.1</v>
      </c>
      <c r="H20" s="32">
        <v>0.99</v>
      </c>
      <c r="I20" s="32">
        <v>0.18</v>
      </c>
      <c r="J20" s="36">
        <v>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2022-05-17T13:35:26Z</dcterms:modified>
</cp:coreProperties>
</file>