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21" i="1" l="1"/>
  <c r="I21" i="1"/>
  <c r="H21" i="1"/>
  <c r="G21" i="1"/>
  <c r="F17" i="1" l="1"/>
  <c r="J20" i="1"/>
  <c r="I20" i="1"/>
  <c r="H20" i="1"/>
  <c r="J19" i="1"/>
  <c r="I19" i="1"/>
  <c r="H19" i="1"/>
  <c r="G20" i="1"/>
  <c r="G19" i="1"/>
  <c r="G16" i="1"/>
  <c r="G18" i="1"/>
  <c r="J18" i="1"/>
  <c r="I18" i="1"/>
  <c r="J16" i="1"/>
  <c r="I16" i="1"/>
  <c r="H16" i="1"/>
  <c r="H1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<sst xmlns="http://schemas.openxmlformats.org/spreadsheetml/2006/main" count="46" uniqueCount="35">
  <si>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</si>
  <si>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</si>
  <si>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</si>
  <si>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</si>
  <si>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</si>
  <si>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</si>
  <si>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</si>
  <si>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</si>
  <si>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</si>
  <si>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</si>
  <si>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</si>
  <si>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</si>
  <si>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</si>
  <si>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</si>
  <si>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</si>
  <si>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</si>
  <si>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</si>
  <si>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</si>
  <si>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</si>
  <si>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</si>
  <si>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</si>
  <si>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</si>
  <si>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</si>
  <si>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</si>
  <si>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</si>
  <si>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</si>
  <si>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</si>
  <si>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</si>
  <si>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</si>
  <si>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</si>
  <si>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</si>
  <si>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</si>
  <si>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Макаронные изделия отварные</t>
  </si>
  <si>
    <t>Компот из смеси сухофруктов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</si>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</sst>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0;&#1051;&#1068;&#1050;&#1059;&#1051;&#1071;&#1062;&#1048;&#1071;\70\2021-2022%20&#1091;&#1095;.&#1075;&#1086;&#1076;\&#1054;&#1082;&#1090;&#1103;&#1073;&#1088;&#1100;%2021\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3.6479999999999997</v>
          </cell>
          <cell r="AL46">
            <v>23.616000000000007</v>
          </cell>
          <cell r="AM46">
            <v>112.80000000000001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44832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8.1</v>
      </c>
      <c r="G4" s="36">
        <v>74.8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30</v>
      </c>
      <c r="F5" s="30">
        <v>18.63</v>
      </c>
      <c r="G5" s="15">
        <v>102.9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180</v>
      </c>
      <c r="F6" s="30">
        <v>12.83</v>
      </c>
      <c r="G6" s="15">
        <v>255.24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2.15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105.75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2.25</v>
      </c>
      <c r="G9" s="15">
        <v>52.2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200</v>
      </c>
      <c r="F10" s="30">
        <v>22</v>
      </c>
      <c r="G10" s="15">
        <v>94</v>
      </c>
      <c r="H10" s="15">
        <v>0.8</v>
      </c>
      <c r="I10" s="15">
        <v>0.8</v>
      </c>
      <c r="J10" s="38">
        <v>19.2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/>
      <c r="C15" s="5"/>
      <c r="D15" s="17"/>
      <c r="E15" s="17"/>
      <c r="F15" s="32"/>
      <c r="G15" s="43"/>
      <c r="H15" s="43"/>
      <c r="I15" s="43"/>
      <c r="J15" s="44"/>
    </row>
    <row r="16" spans="1:10" x14ac:dyDescent="0.25">
      <c r="A16" s="6"/>
      <c r="B16" s="33" t="s">
        <v>16</v>
      </c>
      <c r="C16" s="2">
        <v>381</v>
      </c>
      <c r="D16" s="18" t="s">
        <v>34</v>
      </c>
      <c r="E16" s="18">
        <v>80</v>
      </c>
      <c r="F16" s="30">
        <v>50.62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32</v>
      </c>
      <c r="E18" s="18">
        <v>150</v>
      </c>
      <c r="F18" s="30">
        <v>8.0399999999999991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33</v>
      </c>
      <c r="E19" s="18">
        <v>180</v>
      </c>
      <c r="F19" s="30">
        <v>4.75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30</v>
      </c>
      <c r="F20" s="30">
        <v>1.98</v>
      </c>
      <c r="G20" s="15">
        <f>'[1]Меню (с Ккал)'!AM46</f>
        <v>112.80000000000001</v>
      </c>
      <c r="H20" s="15">
        <f>'[1]Меню (с Ккал)'!AJ46</f>
        <v>3.6479999999999997</v>
      </c>
      <c r="I20" s="15">
        <f>'[1]Меню (с Ккал)'!AL46</f>
        <v>23.616000000000007</v>
      </c>
      <c r="J20" s="38">
        <f>'[1]Меню (с Ккал)'!AM46</f>
        <v>112.80000000000001</v>
      </c>
    </row>
    <row r="21" spans="1:10" x14ac:dyDescent="0.25">
      <c r="A21" s="6"/>
      <c r="B21" s="1" t="s">
        <v>18</v>
      </c>
      <c r="C21" s="2">
        <v>109</v>
      </c>
      <c r="D21" s="18" t="s">
        <v>30</v>
      </c>
      <c r="E21" s="18">
        <v>10</v>
      </c>
      <c r="F21" s="30">
        <v>0.75</v>
      </c>
      <c r="G21" s="15">
        <f>G9/$E$9* $E21</f>
        <v>17.399999999999999</v>
      </c>
      <c r="H21" s="15">
        <f>H9/$E$9* $E21</f>
        <v>0.55000000000000004</v>
      </c>
      <c r="I21" s="15">
        <f>I9/$E$9* $E21</f>
        <v>0.1</v>
      </c>
      <c r="J21" s="38">
        <f>J9/$E$9* $E21</f>
        <v>2.7833333333333332</v>
      </c>
    </row>
    <row r="22" spans="1:10" ht="15.75" thickBot="1" x14ac:dyDescent="0.3">
      <c r="A22" s="7"/>
      <c r="B22" s="34" t="s">
        <v>17</v>
      </c>
      <c r="C22" s="8">
        <v>112</v>
      </c>
      <c r="D22" s="19" t="s">
        <v>31</v>
      </c>
      <c r="E22" s="19">
        <v>110</v>
      </c>
      <c r="F22" s="31">
        <v>12.1</v>
      </c>
      <c r="G22" s="39">
        <f>G10/E10*E22</f>
        <v>51.699999999999996</v>
      </c>
      <c r="H22" s="39">
        <f>H10/E10*E22</f>
        <v>0.44</v>
      </c>
      <c r="I22" s="39">
        <f>I10/E10*E22</f>
        <v>0.44</v>
      </c>
      <c r="J22" s="40">
        <f>J10/E10*E22</f>
        <v>10.56</v>
      </c>
    </row>
    <row r="23" spans="1:10" x14ac:dyDescent="0.25">
      <c r="C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2022-09-23T15:56:08Z</dcterms:modified>
</cp:coreProperties>
</file>